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09 NPO\1 výzva\"/>
    </mc:Choice>
  </mc:AlternateContent>
  <xr:revisionPtr revIDLastSave="0" documentId="13_ncr:1_{652F2D16-2FFD-4E00-9442-28C348CE44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/>
  <c r="Q10" i="1" s="1"/>
  <c r="S7" i="1" l="1"/>
  <c r="R10" i="1" s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<sst xmlns="http://schemas.openxmlformats.org/spreadsheetml/2006/main" count="42" uniqueCount="40">
  <si>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</si>
  <si>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</si>
  <si>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</si>
  <si>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</si>
  <si>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</si>
  <si>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</si>
  <si>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</si>
  <si>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</si>
  <si>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</si>
  <si>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</si>
  <si>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</si>
  <si>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</si>
  <si>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32321200-1 - Audiovizuální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</si>
  <si>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</si>
  <si>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</si>
  <si>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</si>
  <si>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</si>
  <si>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</si>
  <si>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</si>
  <si>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</si>
  <si>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</si>
  <si>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</si>
  <si>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</si>
  <si>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</si>
  <si>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</si>
  <si>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</si>
  <si>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</si>
  <si>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</si>
  <si>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</si>
  <si>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Samostatná faktura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</si>
  <si>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</si>
  <si>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</si>
  <si>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</si>
  <si>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</si>
  <si>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Příloha č. 2 Kupní smlouvy - technická specifikace
Audiovizuální technika (II.) 009 - 2024</t>
  </si>
  <si>
    <t>Mgr. Jan Král
377 636 123</t>
  </si>
  <si>
    <t>Klatovská 51, Plzeň</t>
  </si>
  <si>
    <t>Display 65" s držákem</t>
  </si>
  <si>
    <r>
      <rPr>
        <b/>
        <sz val="11"/>
        <rFont val="Calibri"/>
        <family val="2"/>
        <charset val="238"/>
        <scheme val="minor"/>
      </rPr>
      <t xml:space="preserve">Display </t>
    </r>
    <r>
      <rPr>
        <sz val="11"/>
        <rFont val="Calibri"/>
        <family val="2"/>
        <charset val="238"/>
        <scheme val="minor"/>
      </rPr>
      <t xml:space="preserve">o úhlopříčce 65", typ panelu VA, rozlišení min. 3840 x 2160 (4K UHD), poměr stran 16:9; 
nedotykový;
jas min. 350 cd/m2, kontrast min. 4000:1, frekvence min. 60Hz, odezva max. 10 ms; 
rozhraní HDMI 2.0;
reproduktory, VESA kompatibilní; 
hmotnost do 25 kg.
</t>
    </r>
    <r>
      <rPr>
        <b/>
        <sz val="11"/>
        <rFont val="Calibri"/>
        <family val="2"/>
        <charset val="238"/>
        <scheme val="minor"/>
      </rPr>
      <t>Držák na displej</t>
    </r>
    <r>
      <rPr>
        <sz val="11"/>
        <rFont val="Calibri"/>
        <family val="2"/>
        <charset val="238"/>
        <scheme val="minor"/>
      </rPr>
      <t xml:space="preserve"> s polohovatelným ramenem, kompatibilní s displejem výše; 
otáčení až o 180° a naklápění až o 20° (min. 10° dolů), 
uchycení kabeláže vedoucí k displeji, 
snadné polohování (změna polohy bez vynaložení větší síly, takzvaně jedním prstem).
Kvalitní </t>
    </r>
    <r>
      <rPr>
        <b/>
        <sz val="11"/>
        <rFont val="Calibri"/>
        <family val="2"/>
        <charset val="238"/>
        <scheme val="minor"/>
      </rPr>
      <t>kabeláž</t>
    </r>
    <r>
      <rPr>
        <sz val="11"/>
        <rFont val="Calibri"/>
        <family val="2"/>
        <charset val="238"/>
        <scheme val="minor"/>
      </rPr>
      <t xml:space="preserve"> na propojení s interaktivní tabulí (HDMI 2.1) v délce až 10 metrů, napájecí kabel v délce až 5 m.
Včetně kompletní montáže a zaškolení.
Třída energetické účinnosti v rozpětí A až G.</t>
    </r>
  </si>
  <si>
    <t>Včetně kompletní montáže 
a zaškolení.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</si>
</sst>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7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14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7" fillId="4" borderId="7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49" fontId="20" fillId="0" borderId="0" xfId="0" applyNumberFormat="1" applyFont="1" applyAlignment="1">
      <alignment vertical="center" wrapText="1"/>
    </xf>
    <xf numFmtId="0" fontId="6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 indent="1"/>
    </xf>
    <xf numFmtId="0" fontId="10" fillId="3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6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4" borderId="9" xfId="0" applyFont="1" applyFill="1" applyBorder="1" applyAlignment="1" applyProtection="1">
      <alignment horizontal="center" vertical="center" wrapText="1"/>
      <protection locked="0"/>
    </xf>
    <xf numFmtId="0" fontId="21" fillId="4" borderId="9" xfId="0" applyFont="1" applyFill="1" applyBorder="1" applyAlignment="1" applyProtection="1">
      <alignment horizontal="center" vertical="center" wrapText="1"/>
      <protection locked="0"/>
    </xf>
    <xf numFmtId="164" fontId="11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zoomScale="57" zoomScaleNormal="57" workbookViewId="0">
      <selection activeCell="G24" sqref="G2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104.570312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64.140625" customWidth="1"/>
    <col min="12" max="12" width="28.140625" customWidth="1"/>
    <col min="13" max="13" width="21.85546875" customWidth="1"/>
    <col min="14" max="14" width="34" style="1" customWidth="1"/>
    <col min="15" max="15" width="28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6.28515625" style="4" customWidth="1"/>
  </cols>
  <sheetData>
    <row r="1" spans="1:22" ht="42.6" customHeight="1" x14ac:dyDescent="0.25">
      <c r="B1" s="57" t="s">
        <v>34</v>
      </c>
      <c r="C1" s="57"/>
      <c r="D1" s="57"/>
      <c r="E1" s="57"/>
      <c r="G1" s="40"/>
    </row>
    <row r="2" spans="1:22" ht="42" customHeight="1" x14ac:dyDescent="0.25">
      <c r="C2"/>
      <c r="D2" s="11"/>
      <c r="E2" s="5"/>
      <c r="F2" s="6"/>
      <c r="G2" s="58"/>
      <c r="H2" s="58"/>
      <c r="I2" s="58"/>
      <c r="J2" s="58"/>
      <c r="K2" s="58"/>
      <c r="L2" s="58"/>
      <c r="M2" s="58"/>
      <c r="N2" s="58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58"/>
      <c r="H3" s="58"/>
      <c r="I3" s="58"/>
      <c r="J3" s="58"/>
      <c r="K3" s="58"/>
      <c r="L3" s="58"/>
      <c r="M3" s="58"/>
      <c r="N3" s="58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27</v>
      </c>
      <c r="I6" s="34" t="s">
        <v>16</v>
      </c>
      <c r="J6" s="34" t="s">
        <v>17</v>
      </c>
      <c r="K6" s="23" t="s">
        <v>32</v>
      </c>
      <c r="L6" s="34" t="s">
        <v>18</v>
      </c>
      <c r="M6" s="36" t="s">
        <v>19</v>
      </c>
      <c r="N6" s="34" t="s">
        <v>20</v>
      </c>
      <c r="O6" s="41" t="s">
        <v>28</v>
      </c>
      <c r="P6" s="34" t="s">
        <v>21</v>
      </c>
      <c r="Q6" s="23" t="s">
        <v>6</v>
      </c>
      <c r="R6" s="24" t="s">
        <v>7</v>
      </c>
      <c r="S6" s="56" t="s">
        <v>8</v>
      </c>
      <c r="T6" s="56" t="s">
        <v>9</v>
      </c>
      <c r="U6" s="34" t="s">
        <v>22</v>
      </c>
      <c r="V6" s="34" t="s">
        <v>23</v>
      </c>
    </row>
    <row r="7" spans="1:22" ht="330.75" customHeight="1" thickTop="1" thickBot="1" x14ac:dyDescent="0.3">
      <c r="A7" s="25"/>
      <c r="B7" s="42">
        <v>1</v>
      </c>
      <c r="C7" s="54" t="s">
        <v>37</v>
      </c>
      <c r="D7" s="43">
        <v>1</v>
      </c>
      <c r="E7" s="44" t="s">
        <v>30</v>
      </c>
      <c r="F7" s="45" t="s">
        <v>38</v>
      </c>
      <c r="G7" s="69"/>
      <c r="H7" s="70"/>
      <c r="I7" s="52" t="s">
        <v>29</v>
      </c>
      <c r="J7" s="52" t="s">
        <v>31</v>
      </c>
      <c r="K7" s="53" t="s">
        <v>33</v>
      </c>
      <c r="L7" s="47" t="s">
        <v>39</v>
      </c>
      <c r="M7" s="53" t="s">
        <v>35</v>
      </c>
      <c r="N7" s="47" t="s">
        <v>36</v>
      </c>
      <c r="O7" s="46">
        <v>30</v>
      </c>
      <c r="P7" s="48">
        <f>D7*Q7</f>
        <v>49600</v>
      </c>
      <c r="Q7" s="49">
        <v>49600</v>
      </c>
      <c r="R7" s="71"/>
      <c r="S7" s="50">
        <f>D7*R7</f>
        <v>0</v>
      </c>
      <c r="T7" s="51" t="str">
        <f t="shared" ref="T7" si="0">IF(ISNUMBER(R7), IF(R7&gt;Q7,"NEVYHOVUJE","VYHOVUJE")," ")</f>
        <v xml:space="preserve"> </v>
      </c>
      <c r="U7" s="44"/>
      <c r="V7" s="44" t="s">
        <v>12</v>
      </c>
    </row>
    <row r="8" spans="1:22" ht="13.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37"/>
    </row>
    <row r="9" spans="1:22" ht="49.5" customHeight="1" thickTop="1" thickBot="1" x14ac:dyDescent="0.3">
      <c r="B9" s="64" t="s">
        <v>26</v>
      </c>
      <c r="C9" s="65"/>
      <c r="D9" s="65"/>
      <c r="E9" s="65"/>
      <c r="F9" s="65"/>
      <c r="G9" s="65"/>
      <c r="H9" s="55"/>
      <c r="I9" s="26"/>
      <c r="J9" s="26"/>
      <c r="K9" s="26"/>
      <c r="L9" s="27"/>
      <c r="M9" s="7"/>
      <c r="N9" s="7"/>
      <c r="O9" s="28"/>
      <c r="P9" s="28"/>
      <c r="Q9" s="29" t="s">
        <v>10</v>
      </c>
      <c r="R9" s="66" t="s">
        <v>11</v>
      </c>
      <c r="S9" s="67"/>
      <c r="T9" s="68"/>
      <c r="U9" s="21"/>
      <c r="V9" s="30"/>
    </row>
    <row r="10" spans="1:22" ht="53.25" customHeight="1" thickTop="1" thickBot="1" x14ac:dyDescent="0.3">
      <c r="B10" s="63" t="s">
        <v>24</v>
      </c>
      <c r="C10" s="63"/>
      <c r="D10" s="63"/>
      <c r="E10" s="63"/>
      <c r="F10" s="63"/>
      <c r="G10" s="63"/>
      <c r="H10" s="63"/>
      <c r="I10" s="31"/>
      <c r="L10" s="11"/>
      <c r="M10" s="11"/>
      <c r="N10" s="11"/>
      <c r="O10" s="32"/>
      <c r="P10" s="32"/>
      <c r="Q10" s="33">
        <f>SUM(P7:P7)</f>
        <v>49600</v>
      </c>
      <c r="R10" s="59">
        <f>SUM(S7:S7)</f>
        <v>0</v>
      </c>
      <c r="S10" s="60"/>
      <c r="T10" s="61"/>
    </row>
    <row r="11" spans="1:22" ht="15.75" thickTop="1" x14ac:dyDescent="0.25">
      <c r="B11" s="62" t="s">
        <v>25</v>
      </c>
      <c r="C11" s="62"/>
      <c r="D11" s="62"/>
      <c r="E11" s="62"/>
      <c r="F11" s="62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nPMILXzZJoUB+lXY3P0y3mRPzFEwY7r78xKm6fLIg5C/FopNKZUu+d8cQBPa8Zf/NHGWkvUvlTbgC+jvU38MAw==" saltValue="sX+QhpGOFUI7QMbX3n4PCw==" spinCount="100000" sheet="1" objects="1" scenarios="1"/>
  <mergeCells count="7">
    <mergeCell ref="B1:E1"/>
    <mergeCell ref="G2:N3"/>
    <mergeCell ref="R10:T10"/>
    <mergeCell ref="B11:F11"/>
    <mergeCell ref="B10:H10"/>
    <mergeCell ref="B9:G9"/>
    <mergeCell ref="R9:T9"/>
  </mergeCells>
  <conditionalFormatting sqref="D7">
    <cfRule type="containsBlanks" dxfId="6" priority="1">
      <formula>LEN(TRIM(D7))=0</formula>
    </cfRule>
  </conditionalFormatting>
  <conditionalFormatting sqref="G7:H7 R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T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9F1C58AD-5758-45A9-9BCC-47D9E8D40FAE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4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2024-01-30T10:08:50Z</cp:lastPrinted>
  <dcterms:created xsi:type="dcterms:W3CDTF">2014-03-05T12:43:32Z</dcterms:created>
  <dcterms:modified xsi:type="dcterms:W3CDTF">2024-01-30T10:34:11Z</dcterms:modified>
</cp:coreProperties>
</file>